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erto.ramos\Documents\Roberto Pastas\FETAPE_ 2021 _ Projetos _Emendas Parlamentares\Projeto Cooperativismo FETAPE e DIEESE 904948_2020 MAPA\001_2024 EDITAL_FEIRA AF\"/>
    </mc:Choice>
  </mc:AlternateContent>
  <bookViews>
    <workbookView xWindow="0" yWindow="0" windowWidth="23040" windowHeight="10164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26" i="1"/>
  <c r="F82" i="1"/>
  <c r="F81" i="1"/>
  <c r="F80" i="1"/>
  <c r="F79" i="1"/>
  <c r="F78" i="1"/>
  <c r="F77" i="1"/>
  <c r="F76" i="1"/>
  <c r="F75" i="1"/>
  <c r="F74" i="1"/>
  <c r="F73" i="1"/>
  <c r="F83" i="1" s="1"/>
  <c r="F65" i="1"/>
  <c r="F64" i="1"/>
  <c r="F56" i="1" l="1"/>
  <c r="F55" i="1"/>
  <c r="F54" i="1"/>
  <c r="F46" i="1" l="1"/>
  <c r="F87" i="1" s="1"/>
  <c r="F57" i="1"/>
  <c r="F88" i="1" s="1"/>
  <c r="F66" i="1"/>
  <c r="F89" i="1" s="1"/>
  <c r="F90" i="1"/>
  <c r="F91" i="1" l="1"/>
</calcChain>
</file>

<file path=xl/sharedStrings.xml><?xml version="1.0" encoding="utf-8"?>
<sst xmlns="http://schemas.openxmlformats.org/spreadsheetml/2006/main" count="121" uniqueCount="66">
  <si>
    <t>Item</t>
  </si>
  <si>
    <t>Especificações</t>
  </si>
  <si>
    <t>Unidade</t>
  </si>
  <si>
    <t>Quantidade</t>
  </si>
  <si>
    <t>Valor Unitário Máximo</t>
  </si>
  <si>
    <t>DIÁRIAS</t>
  </si>
  <si>
    <t>DIARIAS</t>
  </si>
  <si>
    <t>UNIDADE</t>
  </si>
  <si>
    <t>DESPESAS COM SERVIÇO DE LIMPEZA DO EVENTO-  19 pessoas x 2 dias -</t>
  </si>
  <si>
    <t>DESPESAS COM ALIMENTAÇÃO - JANTAR E ALMOÇO (100 X 2 X 2 DIAS)</t>
  </si>
  <si>
    <t>DESPESAS COM HOSPEDAGEM COM CAFÉ DA MANHÃ ( 100 X 2 DIAS)</t>
  </si>
  <si>
    <t>VALOR TOTAL MÁXIMO</t>
  </si>
  <si>
    <t>Lote 1.  Despesas com Serviços  de Infraestrura</t>
  </si>
  <si>
    <t>Valor Total Máximo</t>
  </si>
  <si>
    <t>VALOR TOTAL  MÁXIMO</t>
  </si>
  <si>
    <t>Lote 2. Despesas com Serviços  de Transporte dos Participantes</t>
  </si>
  <si>
    <t>Lote 3. Despesas com Serviços  de Alimentação e Hospedagem</t>
  </si>
  <si>
    <t>Lote 4. Despesas com Serviços  de Comunicação e Divulgação</t>
  </si>
  <si>
    <t>DESCRIÇÃO DAS DESPESAS</t>
  </si>
  <si>
    <t>CNPJ:</t>
  </si>
  <si>
    <t>E-MAIL:</t>
  </si>
  <si>
    <t>NOME DA EMPRESA</t>
  </si>
  <si>
    <t>ANEXO 1 - ORÇAMENTO</t>
  </si>
  <si>
    <t>ENDEREÇO:</t>
  </si>
  <si>
    <t>TELEFONE(S):</t>
  </si>
  <si>
    <t>DADOS BANCÁRIOS (BANCO/AGÊNCIA / CONTA):</t>
  </si>
  <si>
    <r>
      <rPr>
        <b/>
        <sz val="11"/>
        <color theme="1"/>
        <rFont val="Calibri"/>
        <family val="2"/>
        <scheme val="minor"/>
      </rPr>
      <t>OBJETO</t>
    </r>
    <r>
      <rPr>
        <sz val="11"/>
        <color theme="1"/>
        <rFont val="Calibri"/>
        <family val="2"/>
        <scheme val="minor"/>
      </rPr>
      <t>: CONTRATAÇÃO DE PESSOA JURIDICA PARA PRESTAÇÃO DE SERVIÇOS PARA A REALIZAÇÃO DA  FEIRA ESTADUAL DA AGRICULTURA FAMILIAR</t>
    </r>
  </si>
  <si>
    <t>REPRESENTANTE LEGAL:</t>
  </si>
  <si>
    <t>CPF:</t>
  </si>
  <si>
    <t>DESPESAS COM LOCAÇÃO DE STANDS (3 x 3)  -28 standas x  2  DIAS</t>
  </si>
  <si>
    <t>DESPESAS COM LOCAÇÃO DE BARRACAS (100 barracas x 2 dias)</t>
  </si>
  <si>
    <t>DESPESAS COM LOCAÇÃO DE TOLDOS TENSIONADOS  (chapeú de bruxa)</t>
  </si>
  <si>
    <t>DESPESAS COM LOCAÇÃO  DE  GERADORES DE ENERGIA</t>
  </si>
  <si>
    <t>DESPESA COM EQUIPAMENTO AUDIOVISUAL (CONJUNTO DE NOTEBOOK + PROJETOR MULTIMIDIA E TELA (DATA SHOW).</t>
  </si>
  <si>
    <t>DESPESAS COM LOCAÇÃO DE FREEZER  ( 10 x 2 DIAS)</t>
  </si>
  <si>
    <t>DESPESAS COM LOCAÇÃO DE GELADEIRA  (10 X 2 DIAS)</t>
  </si>
  <si>
    <t>DESPESAS COM LOCAÇÃO DE FOGÃO  (10 X 2 DIAS)</t>
  </si>
  <si>
    <t>DESPESAS COM CABINE SANITÁRIA INDIVIDUAL (40 UNIDADES X 2 DIAS)</t>
  </si>
  <si>
    <t>DESPESAS COM LOCAÇÃO DE PALCOS (5x5)</t>
  </si>
  <si>
    <t>DESPESAS COM LOCAÇÃO DE EQUIPAMENTOS DE  SONORIZAÇÃO</t>
  </si>
  <si>
    <t>DESPESAS COM LOCAÇAO COM CARRO DE SOM  - 10 dias</t>
  </si>
  <si>
    <t>DESPESAS COM INSTALAÇÃO DE COMPUTADORES PARA ESTRUTURAÇÃO DE ILHA DIGITAL (12 COMPUTADORES)</t>
  </si>
  <si>
    <t>DESPESAS COM INSTALAÇÃO DE INTERNET</t>
  </si>
  <si>
    <t>DESPESAS COM SERVIÇOS DE  SEGURANÇA (20 pessoas x 2 dias)</t>
  </si>
  <si>
    <t>DESPESAS COM SERVIÇO DE RECEPÇÃO-CREDENCIAMENTO - 2 DIAS -</t>
  </si>
  <si>
    <t>DESPESAS COM LOCAÇÃO DE MESAS    (100 X 2 DIAS)</t>
  </si>
  <si>
    <t>DESPESAS COM LOCAÇÃO DE CADEIRAS (400 X 2 DIAS)</t>
  </si>
  <si>
    <t>DESPESAS COM  LOCAÇÃO DE AUDITÓRIO- CAPACIDADE  50 PESSOAS (4 AUDITORIOS X 2 DIAS)</t>
  </si>
  <si>
    <t>DESPESA  COM TRANSPORTE DOS (AS)  PARTICIPANTES  (IDA E VOLTA) - Locação de ônibus convencional  - Até 200km - Região da Mata  -ida e volta - 40 passageiros x 2 dias</t>
  </si>
  <si>
    <t>DESPESA  COM TRANSPORTE DOS (AS)  PARTICIPANTES  (IDA E VOLTA) - Locação de ônibus convencional Até 400km - Região do Agreste - 30 passageiros x 2 dias</t>
  </si>
  <si>
    <t>DESPESA  COM TRANSPORTE DOS (AS)  PARTICIPANTES  (IDA E VOLTA) - Locação de ônibus convencional -até 800km  - Região do Sertão - 30 passsageiros x 2 dias</t>
  </si>
  <si>
    <t>DESPESA COM CONFECÇÃO DE PANFLETO: (panfletos lâmina, 15x21 cm , papel couche fosco 180 gr, 4/4/ cores, com prova digital</t>
  </si>
  <si>
    <t>DESPESAS COM SERVIÇOS DE  FOTOGRAFIA  - 2 dias</t>
  </si>
  <si>
    <t>DESPESAS COM SERVIÇOS DE FILMAGEM  - (2 dias)</t>
  </si>
  <si>
    <t>DESPESAS COM VINCULAÇÃO EM RÁDIO ( 4 VEZES X 15 DIAS)</t>
  </si>
  <si>
    <t>DESPESAS COM DIVULGAÇÃO DO EVENTO</t>
  </si>
  <si>
    <t>DESPESA  COM CONTRATAÇÃO DE PROFISSIONAL  PARA ELABORAÇÃO,  FORMATAÇÃO E DIAGRAGRAÇÃO DE MATERIAIS  GRÁFICOS:  FOLDERS,  BANNER, FAIXAS  CAMISAS, SACOLAS RETORNÁVEIS)</t>
  </si>
  <si>
    <t>DESPESAS COM CONFECÇÃO DE FAIXAS EM LONA ( 2,00 x 0,70 cm)</t>
  </si>
  <si>
    <t>DESPESA COM CONFECÇÃO DE BANNER  (Banner em lona vinílica, 1 metro x 0,80 cm - impressão em 300 dpis).</t>
  </si>
  <si>
    <t>DESPESAS COM CONFECÇÃO DE SACOLAS RETORNÁVEIS (lona de algodão cru, logotipo personalizado em silk-screen (serigrafia) 4 cores logo simples em texto 01 lado, alça de algodão cru, fechamento de costura.</t>
  </si>
  <si>
    <t>DESPESA COM CONFECÇÃO DE CAMISAS (CAMISAS, confeccionada em malha fria – Poliviscose – PV, na cor verde e branca, modelo tradicional, tamanhos variados,  com impressão serigráfica das logomarcas a serem apresentadas na frontal, nas mangas e nas costas).</t>
  </si>
  <si>
    <t>Lote 1: Despesas com Serviços  de Infraestrura</t>
  </si>
  <si>
    <t xml:space="preserve"> Lote 2: Despesas com Serviços  de Transporte dos Participantes</t>
  </si>
  <si>
    <t>Lote: 3 Despesas com Serviços  de Alimentação e Hospedagem</t>
  </si>
  <si>
    <t>Lote 4:  Despesas com Serviços  de Comunicação e Divulgação</t>
  </si>
  <si>
    <t>EDITAL Nº 001.2024- TF 904948.2020 FETAPE/MDA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</si>
</sst>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sz val="10"/>
      <color rgb="FF000000"/>
      <name val="Arial MT"/>
    </font>
    <font>
      <sz val="10"/>
      <name val="Arial MT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164" fontId="0" fillId="0" borderId="0" xfId="0" applyNumberFormat="1"/>
    <xf numFmtId="164" fontId="1" fillId="0" borderId="1" xfId="0" applyNumberFormat="1" applyFont="1" applyBorder="1" applyAlignment="1">
      <alignment vertical="center"/>
    </xf>
    <xf numFmtId="0" fontId="8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vertical="center" wrapText="1"/>
    </xf>
    <xf numFmtId="1" fontId="5" fillId="0" borderId="2" xfId="1" applyNumberFormat="1" applyFont="1" applyFill="1" applyBorder="1" applyAlignment="1">
      <alignment horizontal="center" vertical="center" shrinkToFit="1"/>
    </xf>
    <xf numFmtId="164" fontId="6" fillId="0" borderId="2" xfId="1" applyNumberFormat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/>
    </xf>
    <xf numFmtId="1" fontId="5" fillId="0" borderId="1" xfId="1" applyNumberFormat="1" applyFont="1" applyFill="1" applyBorder="1" applyAlignment="1">
      <alignment horizontal="center" vertical="center" shrinkToFit="1"/>
    </xf>
    <xf numFmtId="164" fontId="6" fillId="0" borderId="1" xfId="1" applyNumberFormat="1" applyFont="1" applyFill="1" applyBorder="1" applyAlignment="1">
      <alignment horizontal="right" vertical="center" shrinkToFit="1"/>
    </xf>
    <xf numFmtId="164" fontId="6" fillId="0" borderId="1" xfId="1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/>
    <xf numFmtId="164" fontId="6" fillId="3" borderId="1" xfId="1" applyNumberFormat="1" applyFont="1" applyFill="1" applyBorder="1" applyAlignment="1">
      <alignment horizontal="right" vertical="center" shrinkToFit="1"/>
    </xf>
    <xf numFmtId="164" fontId="6" fillId="3" borderId="2" xfId="1" applyNumberFormat="1" applyFont="1" applyFill="1" applyBorder="1" applyAlignment="1">
      <alignment horizontal="right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701040</xdr:colOff>
      <xdr:row>0</xdr:row>
      <xdr:rowOff>137160</xdr:rowOff>
    </xdr:from>
    <xdr:to>
      <xdr:col>5</xdr:col>
      <xdr:colOff>692150</xdr:colOff>
      <xdr:row>5</xdr:row>
      <xdr:rowOff>45720</xdr:rowOff>
    </xdr:to>
    <xdr:grpSp>
      <xdr:nvGrpSpPr>
        <xdr:cNvPr id="4" name="Agrupar 3"/>
        <xdr:cNvGrpSpPr/>
      </xdr:nvGrpSpPr>
      <xdr:grpSpPr>
        <a:xfrm>
          <a:off x="1181100" y="137160"/>
          <a:ext cx="5248910" cy="822960"/>
          <a:chOff x="0" y="0"/>
          <a:chExt cx="5249184" cy="822960"/>
        </a:xfrm>
      </xdr:grpSpPr>
      <xdr:pic>
        <xdr:nvPicPr>
          <xdr:cNvPr id="5" name="Imagem 4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65019" y="17145"/>
            <a:ext cx="3184165" cy="788424"/>
          </a:xfrm>
          <a:prstGeom prst="rect">
            <a:avLst/>
          </a:prstGeom>
        </xdr:spPr>
      </xdr:pic>
      <xdr:pic>
        <xdr:nvPicPr>
          <xdr:cNvPr id="6" name="Imagem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706880" cy="82296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94"/>
  <sheetViews>
    <sheetView showGridLines="0" tabSelected="1" zoomScaleNormal="100" workbookViewId="0">
      <selection activeCell="H11" sqref="H11"/>
    </sheetView>
  </sheetViews>
  <sheetFormatPr defaultRowHeight="14.4"/>
  <cols>
    <col min="1" max="1" width="7" customWidth="1"/>
    <col min="2" max="2" width="36.33203125" customWidth="1"/>
    <col min="3" max="3" width="13.5546875" customWidth="1"/>
    <col min="4" max="4" width="11.5546875" customWidth="1"/>
    <col min="5" max="5" width="15.21875" customWidth="1"/>
    <col min="6" max="6" width="17" customWidth="1"/>
    <col min="7" max="7" width="15.88671875" customWidth="1"/>
    <col min="9" max="9" width="21.77734375" customWidth="1"/>
    <col min="11" max="11" width="18.109375" customWidth="1"/>
  </cols>
  <sheetData>
    <row r="7" spans="1:11" ht="30" customHeight="1">
      <c r="A7" s="19" t="s">
        <v>65</v>
      </c>
      <c r="B7" s="19"/>
      <c r="C7" s="19"/>
      <c r="D7" s="19"/>
      <c r="E7" s="19"/>
      <c r="F7" s="19"/>
      <c r="K7" s="1"/>
    </row>
    <row r="8" spans="1:11">
      <c r="K8" s="1"/>
    </row>
    <row r="9" spans="1:11" ht="40.799999999999997" customHeight="1">
      <c r="A9" s="19" t="s">
        <v>22</v>
      </c>
      <c r="B9" s="19"/>
      <c r="C9" s="19"/>
      <c r="D9" s="19"/>
      <c r="E9" s="19"/>
      <c r="F9" s="19"/>
      <c r="K9" s="1"/>
    </row>
    <row r="10" spans="1:11">
      <c r="K10" s="1"/>
    </row>
    <row r="11" spans="1:11">
      <c r="K11" s="1"/>
    </row>
    <row r="12" spans="1:11" ht="38.4" customHeight="1">
      <c r="A12" s="20" t="s">
        <v>21</v>
      </c>
      <c r="B12" s="20"/>
      <c r="C12" s="20"/>
      <c r="D12" s="20" t="s">
        <v>19</v>
      </c>
      <c r="E12" s="20"/>
      <c r="F12" s="20"/>
      <c r="K12" s="1"/>
    </row>
    <row r="13" spans="1:11" ht="38.4" customHeight="1">
      <c r="A13" s="20" t="s">
        <v>27</v>
      </c>
      <c r="B13" s="20"/>
      <c r="C13" s="20"/>
      <c r="D13" s="20" t="s">
        <v>28</v>
      </c>
      <c r="E13" s="20"/>
      <c r="F13" s="20"/>
      <c r="K13" s="1"/>
    </row>
    <row r="14" spans="1:11" ht="45" customHeight="1">
      <c r="A14" s="20" t="s">
        <v>23</v>
      </c>
      <c r="B14" s="20"/>
      <c r="C14" s="20"/>
      <c r="D14" s="20" t="s">
        <v>24</v>
      </c>
      <c r="E14" s="20"/>
      <c r="F14" s="20"/>
      <c r="K14" s="1"/>
    </row>
    <row r="15" spans="1:11" ht="48" customHeight="1">
      <c r="A15" s="20" t="s">
        <v>20</v>
      </c>
      <c r="B15" s="20"/>
      <c r="C15" s="20"/>
      <c r="D15" s="20" t="s">
        <v>25</v>
      </c>
      <c r="E15" s="20"/>
      <c r="F15" s="20"/>
      <c r="K15" s="1"/>
    </row>
    <row r="16" spans="1:11" ht="14.4" customHeight="1">
      <c r="K16" s="1"/>
    </row>
    <row r="17" spans="1:11" ht="37.799999999999997" customHeight="1">
      <c r="A17" s="19" t="s">
        <v>22</v>
      </c>
      <c r="B17" s="19"/>
      <c r="C17" s="19"/>
      <c r="D17" s="19"/>
      <c r="E17" s="19"/>
      <c r="F17" s="19"/>
      <c r="K17" s="1"/>
    </row>
    <row r="18" spans="1:11">
      <c r="K18" s="1"/>
    </row>
    <row r="19" spans="1:11" ht="52.2" customHeight="1">
      <c r="A19" s="25" t="s">
        <v>26</v>
      </c>
      <c r="B19" s="25"/>
      <c r="C19" s="25"/>
      <c r="D19" s="25"/>
      <c r="E19" s="25"/>
      <c r="F19" s="25"/>
      <c r="K19" s="1"/>
    </row>
    <row r="20" spans="1:11">
      <c r="K20" s="1"/>
    </row>
    <row r="23" spans="1:11" ht="23.4">
      <c r="A23" s="3" t="s">
        <v>12</v>
      </c>
      <c r="B23" s="3"/>
      <c r="C23" s="4"/>
    </row>
    <row r="25" spans="1:11" ht="31.8" customHeight="1">
      <c r="A25" s="5" t="s">
        <v>0</v>
      </c>
      <c r="B25" s="5" t="s">
        <v>1</v>
      </c>
      <c r="C25" s="5" t="s">
        <v>2</v>
      </c>
      <c r="D25" s="5" t="s">
        <v>3</v>
      </c>
      <c r="E25" s="5" t="s">
        <v>4</v>
      </c>
      <c r="F25" s="5" t="s">
        <v>13</v>
      </c>
    </row>
    <row r="26" spans="1:11" ht="26.4">
      <c r="A26" s="6">
        <v>1</v>
      </c>
      <c r="B26" s="7" t="s">
        <v>29</v>
      </c>
      <c r="C26" s="8">
        <v>56</v>
      </c>
      <c r="D26" s="6" t="s">
        <v>5</v>
      </c>
      <c r="E26" s="18"/>
      <c r="F26" s="9">
        <f>+C26*E26</f>
        <v>0</v>
      </c>
    </row>
    <row r="27" spans="1:11" ht="35.4" customHeight="1">
      <c r="A27" s="10">
        <v>2</v>
      </c>
      <c r="B27" s="11" t="s">
        <v>30</v>
      </c>
      <c r="C27" s="12">
        <v>200</v>
      </c>
      <c r="D27" s="10" t="s">
        <v>6</v>
      </c>
      <c r="E27" s="17"/>
      <c r="F27" s="9">
        <f t="shared" ref="F27:F45" si="0">+C27*E27</f>
        <v>0</v>
      </c>
    </row>
    <row r="28" spans="1:11" ht="36" customHeight="1">
      <c r="A28" s="10">
        <v>3</v>
      </c>
      <c r="B28" s="11" t="s">
        <v>31</v>
      </c>
      <c r="C28" s="12">
        <v>10</v>
      </c>
      <c r="D28" s="10" t="s">
        <v>6</v>
      </c>
      <c r="E28" s="17"/>
      <c r="F28" s="9">
        <f t="shared" si="0"/>
        <v>0</v>
      </c>
    </row>
    <row r="29" spans="1:11" ht="43.2" customHeight="1">
      <c r="A29" s="10">
        <v>4</v>
      </c>
      <c r="B29" s="11" t="s">
        <v>32</v>
      </c>
      <c r="C29" s="12">
        <v>2</v>
      </c>
      <c r="D29" s="10" t="s">
        <v>6</v>
      </c>
      <c r="E29" s="17"/>
      <c r="F29" s="9">
        <f t="shared" si="0"/>
        <v>0</v>
      </c>
    </row>
    <row r="30" spans="1:11" ht="63.6" customHeight="1">
      <c r="A30" s="10">
        <v>5</v>
      </c>
      <c r="B30" s="11" t="s">
        <v>33</v>
      </c>
      <c r="C30" s="12">
        <v>12</v>
      </c>
      <c r="D30" s="10" t="s">
        <v>6</v>
      </c>
      <c r="E30" s="17"/>
      <c r="F30" s="9">
        <f t="shared" si="0"/>
        <v>0</v>
      </c>
    </row>
    <row r="31" spans="1:11" ht="34.200000000000003" customHeight="1">
      <c r="A31" s="10">
        <v>6</v>
      </c>
      <c r="B31" s="11" t="s">
        <v>34</v>
      </c>
      <c r="C31" s="12">
        <v>20</v>
      </c>
      <c r="D31" s="10" t="s">
        <v>6</v>
      </c>
      <c r="E31" s="17"/>
      <c r="F31" s="9">
        <f t="shared" si="0"/>
        <v>0</v>
      </c>
    </row>
    <row r="32" spans="1:11" ht="34.200000000000003" customHeight="1">
      <c r="A32" s="10">
        <v>7</v>
      </c>
      <c r="B32" s="11" t="s">
        <v>35</v>
      </c>
      <c r="C32" s="12">
        <v>20</v>
      </c>
      <c r="D32" s="10" t="s">
        <v>6</v>
      </c>
      <c r="E32" s="17"/>
      <c r="F32" s="9">
        <f t="shared" si="0"/>
        <v>0</v>
      </c>
    </row>
    <row r="33" spans="1:7" ht="40.799999999999997" customHeight="1">
      <c r="A33" s="10">
        <v>8</v>
      </c>
      <c r="B33" s="11" t="s">
        <v>36</v>
      </c>
      <c r="C33" s="12">
        <v>20</v>
      </c>
      <c r="D33" s="10" t="s">
        <v>6</v>
      </c>
      <c r="E33" s="17"/>
      <c r="F33" s="9">
        <f t="shared" si="0"/>
        <v>0</v>
      </c>
    </row>
    <row r="34" spans="1:7" ht="45" customHeight="1">
      <c r="A34" s="10">
        <v>9</v>
      </c>
      <c r="B34" s="11" t="s">
        <v>37</v>
      </c>
      <c r="C34" s="12">
        <v>80</v>
      </c>
      <c r="D34" s="10" t="s">
        <v>6</v>
      </c>
      <c r="E34" s="17"/>
      <c r="F34" s="9">
        <f t="shared" si="0"/>
        <v>0</v>
      </c>
    </row>
    <row r="35" spans="1:7" ht="32.4" customHeight="1">
      <c r="A35" s="10">
        <v>10</v>
      </c>
      <c r="B35" s="11" t="s">
        <v>38</v>
      </c>
      <c r="C35" s="12">
        <v>1</v>
      </c>
      <c r="D35" s="10" t="s">
        <v>6</v>
      </c>
      <c r="E35" s="17"/>
      <c r="F35" s="9">
        <f t="shared" si="0"/>
        <v>0</v>
      </c>
    </row>
    <row r="36" spans="1:7" ht="35.4" customHeight="1">
      <c r="A36" s="10">
        <v>11</v>
      </c>
      <c r="B36" s="11" t="s">
        <v>39</v>
      </c>
      <c r="C36" s="12">
        <v>2</v>
      </c>
      <c r="D36" s="10" t="s">
        <v>6</v>
      </c>
      <c r="E36" s="17"/>
      <c r="F36" s="9">
        <f t="shared" si="0"/>
        <v>0</v>
      </c>
    </row>
    <row r="37" spans="1:7" ht="47.4" customHeight="1">
      <c r="A37" s="10">
        <v>12</v>
      </c>
      <c r="B37" s="11" t="s">
        <v>40</v>
      </c>
      <c r="C37" s="12">
        <v>10</v>
      </c>
      <c r="D37" s="10" t="s">
        <v>6</v>
      </c>
      <c r="E37" s="17"/>
      <c r="F37" s="9">
        <f t="shared" si="0"/>
        <v>0</v>
      </c>
    </row>
    <row r="38" spans="1:7" ht="52.8">
      <c r="A38" s="10">
        <v>13</v>
      </c>
      <c r="B38" s="11" t="s">
        <v>41</v>
      </c>
      <c r="C38" s="12">
        <v>1</v>
      </c>
      <c r="D38" s="10" t="s">
        <v>7</v>
      </c>
      <c r="E38" s="17"/>
      <c r="F38" s="9">
        <f t="shared" si="0"/>
        <v>0</v>
      </c>
    </row>
    <row r="39" spans="1:7" ht="45" customHeight="1">
      <c r="A39" s="10">
        <v>14</v>
      </c>
      <c r="B39" s="11" t="s">
        <v>42</v>
      </c>
      <c r="C39" s="12">
        <v>1</v>
      </c>
      <c r="D39" s="10" t="s">
        <v>7</v>
      </c>
      <c r="E39" s="17"/>
      <c r="F39" s="9">
        <f t="shared" si="0"/>
        <v>0</v>
      </c>
    </row>
    <row r="40" spans="1:7" ht="45.6" customHeight="1">
      <c r="A40" s="10">
        <v>15</v>
      </c>
      <c r="B40" s="11" t="s">
        <v>43</v>
      </c>
      <c r="C40" s="12">
        <v>40</v>
      </c>
      <c r="D40" s="10" t="s">
        <v>6</v>
      </c>
      <c r="E40" s="17"/>
      <c r="F40" s="9">
        <f t="shared" si="0"/>
        <v>0</v>
      </c>
    </row>
    <row r="41" spans="1:7" ht="57.6" customHeight="1">
      <c r="A41" s="10">
        <v>16</v>
      </c>
      <c r="B41" s="11" t="s">
        <v>8</v>
      </c>
      <c r="C41" s="12">
        <v>38</v>
      </c>
      <c r="D41" s="10" t="s">
        <v>6</v>
      </c>
      <c r="E41" s="17"/>
      <c r="F41" s="9">
        <f t="shared" si="0"/>
        <v>0</v>
      </c>
    </row>
    <row r="42" spans="1:7" ht="40.799999999999997" customHeight="1">
      <c r="A42" s="10">
        <v>17</v>
      </c>
      <c r="B42" s="11" t="s">
        <v>44</v>
      </c>
      <c r="C42" s="12">
        <v>1</v>
      </c>
      <c r="D42" s="10" t="s">
        <v>7</v>
      </c>
      <c r="E42" s="17"/>
      <c r="F42" s="9">
        <f t="shared" si="0"/>
        <v>0</v>
      </c>
    </row>
    <row r="43" spans="1:7" ht="43.2" customHeight="1">
      <c r="A43" s="10">
        <v>18</v>
      </c>
      <c r="B43" s="11" t="s">
        <v>45</v>
      </c>
      <c r="C43" s="12">
        <v>200</v>
      </c>
      <c r="D43" s="10" t="s">
        <v>6</v>
      </c>
      <c r="E43" s="17"/>
      <c r="F43" s="9">
        <f t="shared" si="0"/>
        <v>0</v>
      </c>
    </row>
    <row r="44" spans="1:7" ht="43.2" customHeight="1">
      <c r="A44" s="10">
        <v>19</v>
      </c>
      <c r="B44" s="11" t="s">
        <v>46</v>
      </c>
      <c r="C44" s="12">
        <v>800</v>
      </c>
      <c r="D44" s="10" t="s">
        <v>6</v>
      </c>
      <c r="E44" s="17"/>
      <c r="F44" s="9">
        <f t="shared" si="0"/>
        <v>0</v>
      </c>
    </row>
    <row r="45" spans="1:7" ht="39.6">
      <c r="A45" s="10">
        <v>20</v>
      </c>
      <c r="B45" s="11" t="s">
        <v>47</v>
      </c>
      <c r="C45" s="12">
        <v>8</v>
      </c>
      <c r="D45" s="10" t="s">
        <v>6</v>
      </c>
      <c r="E45" s="17"/>
      <c r="F45" s="9">
        <f t="shared" si="0"/>
        <v>0</v>
      </c>
      <c r="G45" s="1"/>
    </row>
    <row r="46" spans="1:7" ht="27.6" customHeight="1">
      <c r="A46" s="21" t="s">
        <v>14</v>
      </c>
      <c r="B46" s="21"/>
      <c r="C46" s="21"/>
      <c r="D46" s="21"/>
      <c r="E46" s="21"/>
      <c r="F46" s="2">
        <f>SUM(F26:F45)</f>
        <v>0</v>
      </c>
    </row>
    <row r="51" spans="1:6" ht="23.4">
      <c r="A51" s="3" t="s">
        <v>15</v>
      </c>
      <c r="B51" s="3"/>
      <c r="C51" s="4"/>
    </row>
    <row r="52" spans="1:6" ht="23.4">
      <c r="A52" s="3"/>
      <c r="B52" s="3"/>
      <c r="C52" s="4"/>
    </row>
    <row r="53" spans="1:6" ht="30.6" customHeight="1">
      <c r="A53" s="5" t="s">
        <v>0</v>
      </c>
      <c r="B53" s="5" t="s">
        <v>1</v>
      </c>
      <c r="C53" s="5" t="s">
        <v>2</v>
      </c>
      <c r="D53" s="5" t="s">
        <v>3</v>
      </c>
      <c r="E53" s="5" t="s">
        <v>4</v>
      </c>
      <c r="F53" s="5" t="s">
        <v>13</v>
      </c>
    </row>
    <row r="54" spans="1:6" ht="66">
      <c r="A54" s="10">
        <v>1</v>
      </c>
      <c r="B54" s="11" t="s">
        <v>48</v>
      </c>
      <c r="C54" s="12">
        <v>2</v>
      </c>
      <c r="D54" s="10" t="s">
        <v>5</v>
      </c>
      <c r="E54" s="17"/>
      <c r="F54" s="14">
        <f t="shared" ref="F54:F56" si="1">+C54*E54</f>
        <v>0</v>
      </c>
    </row>
    <row r="55" spans="1:6" ht="66">
      <c r="A55" s="10">
        <v>2</v>
      </c>
      <c r="B55" s="11" t="s">
        <v>49</v>
      </c>
      <c r="C55" s="12">
        <v>2</v>
      </c>
      <c r="D55" s="10" t="s">
        <v>6</v>
      </c>
      <c r="E55" s="17"/>
      <c r="F55" s="14">
        <f t="shared" si="1"/>
        <v>0</v>
      </c>
    </row>
    <row r="56" spans="1:6" ht="66">
      <c r="A56" s="10">
        <v>3</v>
      </c>
      <c r="B56" s="11" t="s">
        <v>50</v>
      </c>
      <c r="C56" s="12">
        <v>2</v>
      </c>
      <c r="D56" s="10" t="s">
        <v>6</v>
      </c>
      <c r="E56" s="17"/>
      <c r="F56" s="14">
        <f t="shared" si="1"/>
        <v>0</v>
      </c>
    </row>
    <row r="57" spans="1:6" ht="33.6" customHeight="1">
      <c r="A57" s="21" t="s">
        <v>14</v>
      </c>
      <c r="B57" s="21"/>
      <c r="C57" s="21"/>
      <c r="D57" s="21"/>
      <c r="E57" s="21"/>
      <c r="F57" s="2">
        <f>SUM(F54:F56)</f>
        <v>0</v>
      </c>
    </row>
    <row r="61" spans="1:6" ht="23.4">
      <c r="A61" s="3" t="s">
        <v>16</v>
      </c>
      <c r="B61" s="3"/>
      <c r="C61" s="4"/>
    </row>
    <row r="63" spans="1:6" ht="28.8">
      <c r="A63" s="5" t="s">
        <v>0</v>
      </c>
      <c r="B63" s="5" t="s">
        <v>1</v>
      </c>
      <c r="C63" s="5" t="s">
        <v>2</v>
      </c>
      <c r="D63" s="5" t="s">
        <v>3</v>
      </c>
      <c r="E63" s="5" t="s">
        <v>4</v>
      </c>
      <c r="F63" s="5" t="s">
        <v>13</v>
      </c>
    </row>
    <row r="64" spans="1:6" ht="39" customHeight="1">
      <c r="A64" s="10">
        <v>1</v>
      </c>
      <c r="B64" s="11" t="s">
        <v>9</v>
      </c>
      <c r="C64" s="12">
        <v>400</v>
      </c>
      <c r="D64" s="10" t="s">
        <v>7</v>
      </c>
      <c r="E64" s="17"/>
      <c r="F64" s="14">
        <f t="shared" ref="F64:F65" si="2">+C64*E64</f>
        <v>0</v>
      </c>
    </row>
    <row r="65" spans="1:6" ht="39.6" customHeight="1">
      <c r="A65" s="10">
        <v>2</v>
      </c>
      <c r="B65" s="11" t="s">
        <v>10</v>
      </c>
      <c r="C65" s="12">
        <v>200</v>
      </c>
      <c r="D65" s="10" t="s">
        <v>6</v>
      </c>
      <c r="E65" s="17"/>
      <c r="F65" s="14">
        <f t="shared" si="2"/>
        <v>0</v>
      </c>
    </row>
    <row r="66" spans="1:6" ht="27" customHeight="1">
      <c r="A66" s="21" t="s">
        <v>14</v>
      </c>
      <c r="B66" s="21"/>
      <c r="C66" s="21"/>
      <c r="D66" s="21"/>
      <c r="E66" s="21"/>
      <c r="F66" s="2">
        <f>SUM(F64:F65)</f>
        <v>0</v>
      </c>
    </row>
    <row r="70" spans="1:6" ht="23.4">
      <c r="A70" s="3" t="s">
        <v>17</v>
      </c>
      <c r="B70" s="3"/>
      <c r="C70" s="4"/>
    </row>
    <row r="72" spans="1:6" ht="28.8">
      <c r="A72" s="5" t="s">
        <v>0</v>
      </c>
      <c r="B72" s="5" t="s">
        <v>1</v>
      </c>
      <c r="C72" s="5" t="s">
        <v>2</v>
      </c>
      <c r="D72" s="5" t="s">
        <v>3</v>
      </c>
      <c r="E72" s="5" t="s">
        <v>4</v>
      </c>
      <c r="F72" s="5" t="s">
        <v>13</v>
      </c>
    </row>
    <row r="73" spans="1:6" ht="52.8">
      <c r="A73" s="10">
        <v>1</v>
      </c>
      <c r="B73" s="11" t="s">
        <v>51</v>
      </c>
      <c r="C73" s="12">
        <v>1000</v>
      </c>
      <c r="D73" s="10" t="s">
        <v>7</v>
      </c>
      <c r="E73" s="17"/>
      <c r="F73" s="13">
        <f t="shared" ref="F73:F82" si="3">+C73*E73</f>
        <v>0</v>
      </c>
    </row>
    <row r="74" spans="1:6" ht="33" customHeight="1">
      <c r="A74" s="10">
        <v>2</v>
      </c>
      <c r="B74" s="11" t="s">
        <v>52</v>
      </c>
      <c r="C74" s="12">
        <v>1</v>
      </c>
      <c r="D74" s="10" t="s">
        <v>7</v>
      </c>
      <c r="E74" s="17"/>
      <c r="F74" s="13">
        <f t="shared" si="3"/>
        <v>0</v>
      </c>
    </row>
    <row r="75" spans="1:6" ht="30" customHeight="1">
      <c r="A75" s="10">
        <v>3</v>
      </c>
      <c r="B75" s="11" t="s">
        <v>53</v>
      </c>
      <c r="C75" s="12">
        <v>1</v>
      </c>
      <c r="D75" s="10" t="s">
        <v>7</v>
      </c>
      <c r="E75" s="17"/>
      <c r="F75" s="13">
        <f t="shared" si="3"/>
        <v>0</v>
      </c>
    </row>
    <row r="76" spans="1:6" ht="34.200000000000003" customHeight="1">
      <c r="A76" s="10">
        <v>4</v>
      </c>
      <c r="B76" s="11" t="s">
        <v>54</v>
      </c>
      <c r="C76" s="12">
        <v>60</v>
      </c>
      <c r="D76" s="10" t="s">
        <v>7</v>
      </c>
      <c r="E76" s="17"/>
      <c r="F76" s="13">
        <f t="shared" si="3"/>
        <v>0</v>
      </c>
    </row>
    <row r="77" spans="1:6" ht="39.6" customHeight="1">
      <c r="A77" s="10">
        <v>5</v>
      </c>
      <c r="B77" s="11" t="s">
        <v>55</v>
      </c>
      <c r="C77" s="12">
        <v>1</v>
      </c>
      <c r="D77" s="10" t="s">
        <v>7</v>
      </c>
      <c r="E77" s="17"/>
      <c r="F77" s="13">
        <f t="shared" si="3"/>
        <v>0</v>
      </c>
    </row>
    <row r="78" spans="1:6" ht="79.2">
      <c r="A78" s="10">
        <v>6</v>
      </c>
      <c r="B78" s="11" t="s">
        <v>56</v>
      </c>
      <c r="C78" s="12">
        <v>1</v>
      </c>
      <c r="D78" s="10" t="s">
        <v>7</v>
      </c>
      <c r="E78" s="17"/>
      <c r="F78" s="13">
        <f t="shared" si="3"/>
        <v>0</v>
      </c>
    </row>
    <row r="79" spans="1:6" ht="36.6" customHeight="1">
      <c r="A79" s="10">
        <v>7</v>
      </c>
      <c r="B79" s="11" t="s">
        <v>57</v>
      </c>
      <c r="C79" s="12">
        <v>10</v>
      </c>
      <c r="D79" s="10" t="s">
        <v>7</v>
      </c>
      <c r="E79" s="17"/>
      <c r="F79" s="13">
        <f t="shared" si="3"/>
        <v>0</v>
      </c>
    </row>
    <row r="80" spans="1:6" ht="52.8">
      <c r="A80" s="10">
        <v>8</v>
      </c>
      <c r="B80" s="11" t="s">
        <v>58</v>
      </c>
      <c r="C80" s="12">
        <v>6</v>
      </c>
      <c r="D80" s="10" t="s">
        <v>7</v>
      </c>
      <c r="E80" s="17"/>
      <c r="F80" s="13">
        <f t="shared" si="3"/>
        <v>0</v>
      </c>
    </row>
    <row r="81" spans="1:6" ht="79.2">
      <c r="A81" s="10">
        <v>9</v>
      </c>
      <c r="B81" s="11" t="s">
        <v>59</v>
      </c>
      <c r="C81" s="12">
        <v>1000</v>
      </c>
      <c r="D81" s="10" t="s">
        <v>7</v>
      </c>
      <c r="E81" s="17"/>
      <c r="F81" s="13">
        <f t="shared" si="3"/>
        <v>0</v>
      </c>
    </row>
    <row r="82" spans="1:6" ht="105.6">
      <c r="A82" s="10">
        <v>10</v>
      </c>
      <c r="B82" s="11" t="s">
        <v>60</v>
      </c>
      <c r="C82" s="12">
        <v>150</v>
      </c>
      <c r="D82" s="10" t="s">
        <v>7</v>
      </c>
      <c r="E82" s="17"/>
      <c r="F82" s="13">
        <f t="shared" si="3"/>
        <v>0</v>
      </c>
    </row>
    <row r="83" spans="1:6" ht="33" customHeight="1">
      <c r="A83" s="21" t="s">
        <v>14</v>
      </c>
      <c r="B83" s="21"/>
      <c r="C83" s="21"/>
      <c r="D83" s="21"/>
      <c r="E83" s="21"/>
      <c r="F83" s="2">
        <f>SUM(F73:F82)</f>
        <v>0</v>
      </c>
    </row>
    <row r="86" spans="1:6" ht="41.4" customHeight="1">
      <c r="A86" s="22" t="s">
        <v>18</v>
      </c>
      <c r="B86" s="23"/>
      <c r="C86" s="23"/>
      <c r="D86" s="23"/>
      <c r="E86" s="24"/>
      <c r="F86" s="15" t="s">
        <v>11</v>
      </c>
    </row>
    <row r="87" spans="1:6" ht="27" customHeight="1">
      <c r="A87" s="26" t="s">
        <v>61</v>
      </c>
      <c r="B87" s="26"/>
      <c r="C87" s="26"/>
      <c r="D87" s="26"/>
      <c r="E87" s="26"/>
      <c r="F87" s="16">
        <f>+F46</f>
        <v>0</v>
      </c>
    </row>
    <row r="88" spans="1:6" ht="27.6" customHeight="1">
      <c r="A88" s="26" t="s">
        <v>62</v>
      </c>
      <c r="B88" s="26"/>
      <c r="C88" s="26"/>
      <c r="D88" s="26"/>
      <c r="E88" s="26"/>
      <c r="F88" s="16">
        <f>+F57</f>
        <v>0</v>
      </c>
    </row>
    <row r="89" spans="1:6" ht="28.2" customHeight="1">
      <c r="A89" s="26" t="s">
        <v>63</v>
      </c>
      <c r="B89" s="26"/>
      <c r="C89" s="26"/>
      <c r="D89" s="26"/>
      <c r="E89" s="26"/>
      <c r="F89" s="16">
        <f>+F66</f>
        <v>0</v>
      </c>
    </row>
    <row r="90" spans="1:6" ht="33" customHeight="1">
      <c r="A90" s="26" t="s">
        <v>64</v>
      </c>
      <c r="B90" s="26"/>
      <c r="C90" s="26"/>
      <c r="D90" s="26"/>
      <c r="E90" s="26"/>
      <c r="F90" s="16">
        <f>+F83</f>
        <v>0</v>
      </c>
    </row>
    <row r="91" spans="1:6" ht="34.200000000000003" customHeight="1">
      <c r="A91" s="21" t="s">
        <v>14</v>
      </c>
      <c r="B91" s="21"/>
      <c r="C91" s="21"/>
      <c r="D91" s="21"/>
      <c r="E91" s="21"/>
      <c r="F91" s="2">
        <f>SUM(F87:F90)</f>
        <v>0</v>
      </c>
    </row>
    <row r="94" spans="1:6">
      <c r="F94" s="1"/>
    </row>
  </sheetData>
  <mergeCells count="22">
    <mergeCell ref="A7:F7"/>
    <mergeCell ref="A91:E91"/>
    <mergeCell ref="A46:E46"/>
    <mergeCell ref="A57:E57"/>
    <mergeCell ref="A66:E66"/>
    <mergeCell ref="A83:E83"/>
    <mergeCell ref="A86:E86"/>
    <mergeCell ref="A19:F19"/>
    <mergeCell ref="A87:E87"/>
    <mergeCell ref="A88:E88"/>
    <mergeCell ref="A89:E89"/>
    <mergeCell ref="A90:E90"/>
    <mergeCell ref="A14:C14"/>
    <mergeCell ref="D14:F14"/>
    <mergeCell ref="A15:C15"/>
    <mergeCell ref="D15:F15"/>
    <mergeCell ref="A9:F9"/>
    <mergeCell ref="A17:F17"/>
    <mergeCell ref="A13:C13"/>
    <mergeCell ref="D13:F13"/>
    <mergeCell ref="A12:C12"/>
    <mergeCell ref="D12:F12"/>
  </mergeCells>
  <pageMargins left="0.511811024" right="0.511811024" top="0.78740157499999996" bottom="0.78740157499999996" header="0.31496062000000002" footer="0.31496062000000002"/>
  <pageSetup paperSize="9" scale="72" orientation="portrait" r:id="rId1"/>
  <rowBreaks count="5" manualBreakCount="5">
    <brk id="19" max="16383" man="1"/>
    <brk id="47" max="16383" man="1"/>
    <brk id="58" max="16383" man="1"/>
    <brk id="67" max="16383" man="1"/>
    <brk id="8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FETAPE</dc:creator>
  <cp:lastModifiedBy>Roberto Ramos</cp:lastModifiedBy>
  <dcterms:created xsi:type="dcterms:W3CDTF">2023-10-26T17:35:38Z</dcterms:created>
  <dcterms:modified xsi:type="dcterms:W3CDTF">2024-02-28T13:18:01Z</dcterms:modified>
</cp:coreProperties>
</file>