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Documents\RR_ 2024\Roberto Pastas\FETAPE_ 2021 _ Projetos _Emendas Parlamentares\Emenda Parlamentar HC  proposta nº 0070542024\Emenda Parlamentar 28850024\"/>
    </mc:Choice>
  </mc:AlternateContent>
  <xr:revisionPtr revIDLastSave="0" documentId="13_ncr:1_{EBE397AB-37E2-40D7-AB9A-D3F3A47FE16A}" xr6:coauthVersionLast="47" xr6:coauthVersionMax="47" xr10:uidLastSave="{00000000-0000-0000-0000-000000000000}"/>
  <bookViews>
    <workbookView xWindow="-120" yWindow="-120" windowWidth="20730" windowHeight="11040" xr2:uid="{E102A58D-F344-489C-8593-48EFBBB2C1E0}"/>
  </bookViews>
  <sheets>
    <sheet name="Lotes 1,2,3,4," sheetId="1" r:id="rId1"/>
  </sheets>
  <definedNames>
    <definedName name="a">#REF!</definedName>
    <definedName name="_xlnm.Print_Area" localSheetId="0">'Lotes 1,2,3,4,'!$A$1:$G$58</definedName>
    <definedName name="OLE_LINK1_1">#REF!</definedName>
    <definedName name="TABLE_1">#REF!</definedName>
    <definedName name="TABLE_2">#REF!</definedName>
    <definedName name="TABLE_2_1">#REF!</definedName>
    <definedName name="TABLE_2_2">#REF!</definedName>
    <definedName name="TABLE_2_3">#REF!</definedName>
    <definedName name="TABLE_2_4">#REF!</definedName>
    <definedName name="TABLE_3">#REF!</definedName>
    <definedName name="TABLE_3_1">#REF!</definedName>
    <definedName name="TABLE_3_2">#REF!</definedName>
    <definedName name="TABLE_3_3">#REF!</definedName>
    <definedName name="TABLE_4">#REF!</definedName>
    <definedName name="TABLE_4_1">#REF!</definedName>
    <definedName name="TABLE_4_2">#REF!</definedName>
    <definedName name="TABLE_4_3">#REF!</definedName>
    <definedName name="w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 l="1"/>
  <c r="E57" i="1"/>
  <c r="E56" i="1"/>
  <c r="E55" i="1"/>
  <c r="A57" i="1"/>
  <c r="A56" i="1"/>
  <c r="A55" i="1"/>
  <c r="E48" i="1"/>
  <c r="E47" i="1"/>
  <c r="E46" i="1"/>
  <c r="E39" i="1"/>
  <c r="E38" i="1"/>
  <c r="E37" i="1"/>
  <c r="E40" i="1" s="1"/>
  <c r="B30" i="1"/>
  <c r="E30" i="1" s="1"/>
  <c r="B29" i="1"/>
  <c r="E29" i="1" s="1"/>
  <c r="E31" i="1" s="1"/>
  <c r="E21" i="1"/>
  <c r="E20" i="1"/>
  <c r="E49" i="1" l="1"/>
  <c r="E22" i="1"/>
  <c r="A54" i="1" l="1"/>
  <c r="E58" i="1" l="1"/>
</calcChain>
</file>

<file path=xl/sharedStrings.xml><?xml version="1.0" encoding="utf-8"?>
<sst xmlns="http://schemas.openxmlformats.org/spreadsheetml/2006/main" count="53" uniqueCount="26">
  <si>
    <t>DESCRIÇÃO DOS ITENS DE DESPESA</t>
  </si>
  <si>
    <t>QTD</t>
  </si>
  <si>
    <t>UNIDADE</t>
  </si>
  <si>
    <t>VALOR UNIT</t>
  </si>
  <si>
    <t>VALOR TOTAL</t>
  </si>
  <si>
    <t>TOTAL R$</t>
  </si>
  <si>
    <t>ANEXO 1 - MEMÓRIA DE CÁLCULO PARA ELABORAÇÃO DE ORÇAMENTOS</t>
  </si>
  <si>
    <t>DIARIAS</t>
  </si>
  <si>
    <t>DESCRIÇÃO DOS LOTES - EDTAL 005/2026</t>
  </si>
  <si>
    <t>Edital de Cotação Prévia de Preço – Nº 006.2026- TF 959284/2024 FETAPE/MDA</t>
  </si>
  <si>
    <t>Lote 1 - Despesas com locação de Equipamentos de audiovisual</t>
  </si>
  <si>
    <t>DESPESA COM EQUIPAMENTO AUDIOVISUAL (CONJUNTO DE NOTEBOOK + PROJETOR MULTIMIDIA E TELA (DATA SHOW).</t>
  </si>
  <si>
    <t>DESPESAS COM LOCAÇÃO DE EQUIPAMENTOS DE  SONORIZAÇÃO</t>
  </si>
  <si>
    <t>Lote 2 - Despesas com alimentação e hospedagem</t>
  </si>
  <si>
    <t>DESPESAS COM ALIMENTAÇÃO - JANTAR E ALMOÇO (500 X 2 X 4 DIAS)</t>
  </si>
  <si>
    <t>DESPESAS COM HOSPEDAGEM COM CAFÉ DA MANHÃ ( 500 X 1,5 DIAS)</t>
  </si>
  <si>
    <t>Lote 3 - Despesas com confecção, impressão e Kit material gráfico para participantes</t>
  </si>
  <si>
    <t>DESPESAS COM CONFECÇÃO DE FAIXAS EM LONA ( 2,00 x 0,70 cm)</t>
  </si>
  <si>
    <t>FUNDO DE PALCO (TAMANHO 6 X 2) PARA SEMINÁRIO DE CONCLUSÃO</t>
  </si>
  <si>
    <t>KIT PARA PARTICPANTES PERSONALIZADO (CANETA , BLOCO DE ANOTAÇÕES,PASTA DE CARTOLINA COM ELÁSTICO, CRACHÁ)</t>
  </si>
  <si>
    <t>Unidade</t>
  </si>
  <si>
    <t>Lote 4 - Despesas com  deslocamento dos participantes</t>
  </si>
  <si>
    <t>DESPESA  COM TRANSPORTE DOS (AS)  PARTICIPANTES  (IDA E VOLTA) - Locação de ônibus convencional  - Até 250 km - Região da Mata  - Ida e Volta - 50 passageiros  X 2 ônibus  x 2 dias</t>
  </si>
  <si>
    <t>Diárias/ Ônibus</t>
  </si>
  <si>
    <t>DESPESA  COM TRANSPORTE DOS (AS)  PARTICIPANTES  (IDA E VOLTA) - Locação de ônibus convencional  - Até 250 km - Região do Agreste  - Ida e Volta - 50  passageiros  X 2 ônibus  x 2 dias</t>
  </si>
  <si>
    <t>DESPESA  COM TRANSPORTE DOS (AS)  PARTICIPANTES  (IDA E VOLTA) - Locação de ônibus convencional  - Até 150 km - Região do Sertão  - Ida e Volta - 50 passageiros  X 2 ônibus  x 2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</si>
</sst>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5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  <scheme val="minor"/>
    </font>
    <font>
      <b/>
      <sz val="14"/>
      <name val="Arial MT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</font>
    <font>
      <b/>
      <u/>
      <sz val="14"/>
      <color rgb="FF000000"/>
      <name val="Calibri"/>
      <family val="2"/>
      <scheme val="minor"/>
    </font>
    <font>
      <sz val="10"/>
      <color rgb="FF000000"/>
      <name val="Arial MT"/>
    </font>
    <font>
      <sz val="10"/>
      <name val="Calibri"/>
      <family val="2"/>
      <scheme val="minor"/>
    </font>
    <font>
      <sz val="10"/>
      <name val="Arial MT"/>
      <family val="2"/>
    </font>
    <font>
      <sz val="10"/>
      <name val="Arial MT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4" fillId="3" borderId="1" xfId="1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164" fontId="3" fillId="3" borderId="1" xfId="0" applyNumberFormat="1" applyFont="1" applyFill="1" applyBorder="1"/>
    <xf numFmtId="0" fontId="9" fillId="2" borderId="1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5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1" fillId="0" borderId="1" xfId="1" applyFont="1" applyBorder="1" applyAlignment="1">
      <alignment vertical="center" wrapText="1"/>
    </xf>
    <xf numFmtId="1" fontId="11" fillId="0" borderId="1" xfId="1" applyNumberFormat="1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 wrapText="1"/>
    </xf>
    <xf numFmtId="164" fontId="13" fillId="0" borderId="1" xfId="1" applyNumberFormat="1" applyFont="1" applyBorder="1" applyAlignment="1">
      <alignment horizontal="right" vertical="center" shrinkToFit="1"/>
    </xf>
    <xf numFmtId="164" fontId="13" fillId="0" borderId="1" xfId="1" applyNumberFormat="1" applyFont="1" applyBorder="1" applyAlignment="1">
      <alignment vertical="center" wrapText="1"/>
    </xf>
    <xf numFmtId="164" fontId="8" fillId="0" borderId="1" xfId="0" applyNumberFormat="1" applyFont="1" applyBorder="1"/>
    <xf numFmtId="0" fontId="14" fillId="0" borderId="1" xfId="1" applyFont="1" applyBorder="1" applyAlignment="1">
      <alignment vertical="center" wrapText="1"/>
    </xf>
    <xf numFmtId="164" fontId="14" fillId="0" borderId="1" xfId="1" applyNumberFormat="1" applyFont="1" applyBorder="1" applyAlignment="1">
      <alignment horizontal="right" vertical="center" wrapText="1"/>
    </xf>
    <xf numFmtId="164" fontId="14" fillId="0" borderId="1" xfId="1" applyNumberFormat="1" applyFont="1" applyBorder="1" applyAlignment="1">
      <alignment vertical="center" wrapText="1"/>
    </xf>
  </cellXfs>
  <cellStyles count="3">
    <cellStyle name="Moeda 2" xfId="2" xr:uid="{23CA2F93-33BF-42F4-BAB4-F69C5A6A7AA4}"/>
    <cellStyle name="Normal" xfId="0" builtinId="0"/>
    <cellStyle name="Normal 2" xfId="1" xr:uid="{CBE129BE-0B82-4246-AE0A-C45EFD00A2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3460750</xdr:colOff>
      <xdr:row>1</xdr:row>
      <xdr:rowOff>84666</xdr:rowOff>
    </xdr:from>
    <xdr:to>
      <xdr:col>2</xdr:col>
      <xdr:colOff>74083</xdr:colOff>
      <xdr:row>6</xdr:row>
      <xdr:rowOff>158996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A6C7262-5314-407E-A08C-66E7C9AC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0750" y="275166"/>
          <a:ext cx="2021416" cy="102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07B-73CC-4B37-BA28-784E6898B7ED}">
  <sheetPr>
    <tabColor theme="9" tint="-0.499984740745262"/>
  </sheetPr>
  <dimension ref="A10:E58"/>
  <sheetViews>
    <sheetView showGridLines="0" tabSelected="1" zoomScale="90" zoomScaleNormal="90" workbookViewId="0">
      <selection activeCell="G54" sqref="G54"/>
    </sheetView>
  </sheetViews>
  <sheetFormatPr defaultRowHeight="15"/>
  <cols>
    <col min="1" max="1" width="68.85546875" customWidth="1"/>
    <col min="2" max="2" width="12.28515625" customWidth="1"/>
    <col min="3" max="3" width="13.7109375" customWidth="1"/>
    <col min="4" max="4" width="15.7109375" customWidth="1"/>
    <col min="5" max="5" width="18.28515625" customWidth="1"/>
    <col min="8" max="8" width="13.7109375" customWidth="1"/>
  </cols>
  <sheetData>
    <row r="10" spans="1:5" ht="39" customHeight="1">
      <c r="A10" s="15" t="s">
        <v>9</v>
      </c>
      <c r="B10" s="16"/>
      <c r="C10" s="16"/>
      <c r="D10" s="16"/>
      <c r="E10" s="17"/>
    </row>
    <row r="11" spans="1:5" ht="18.75">
      <c r="A11" s="1"/>
      <c r="B11" s="1"/>
      <c r="C11" s="1"/>
      <c r="D11" s="1"/>
      <c r="E11" s="1"/>
    </row>
    <row r="12" spans="1:5" ht="39.75" customHeight="1">
      <c r="A12" s="15" t="s">
        <v>6</v>
      </c>
      <c r="B12" s="16"/>
      <c r="C12" s="16"/>
      <c r="D12" s="16"/>
      <c r="E12" s="17"/>
    </row>
    <row r="16" spans="1:5" ht="18.75">
      <c r="A16" s="1"/>
    </row>
    <row r="17" spans="1:5" ht="18.75">
      <c r="A17" s="8" t="s">
        <v>10</v>
      </c>
      <c r="B17" s="7"/>
      <c r="C17" s="7"/>
      <c r="D17" s="7"/>
    </row>
    <row r="19" spans="1:5" ht="32.25" customHeight="1">
      <c r="A19" s="5" t="s">
        <v>0</v>
      </c>
      <c r="B19" s="6" t="s">
        <v>1</v>
      </c>
      <c r="C19" s="6" t="s">
        <v>2</v>
      </c>
      <c r="D19" s="6" t="s">
        <v>3</v>
      </c>
      <c r="E19" s="6" t="s">
        <v>4</v>
      </c>
    </row>
    <row r="20" spans="1:5" ht="42" customHeight="1">
      <c r="A20" s="19" t="s">
        <v>11</v>
      </c>
      <c r="B20" s="20">
        <v>2</v>
      </c>
      <c r="C20" s="21" t="s">
        <v>7</v>
      </c>
      <c r="D20" s="22"/>
      <c r="E20" s="23">
        <f t="shared" ref="E20:E21" si="0">+B20*D20</f>
        <v>0</v>
      </c>
    </row>
    <row r="21" spans="1:5" ht="59.25" customHeight="1">
      <c r="A21" s="19" t="s">
        <v>12</v>
      </c>
      <c r="B21" s="20">
        <v>2</v>
      </c>
      <c r="C21" s="21" t="s">
        <v>7</v>
      </c>
      <c r="D21" s="22"/>
      <c r="E21" s="23">
        <f t="shared" si="0"/>
        <v>0</v>
      </c>
    </row>
    <row r="22" spans="1:5" ht="26.25" customHeight="1">
      <c r="A22" s="18" t="s">
        <v>5</v>
      </c>
      <c r="B22" s="18"/>
      <c r="C22" s="18"/>
      <c r="D22" s="18"/>
      <c r="E22" s="24">
        <f>SUM(E20:E21)</f>
        <v>0</v>
      </c>
    </row>
    <row r="25" spans="1:5" ht="18.75">
      <c r="A25" s="8" t="s">
        <v>13</v>
      </c>
    </row>
    <row r="28" spans="1:5" ht="35.25" customHeight="1">
      <c r="A28" s="5" t="s">
        <v>0</v>
      </c>
      <c r="B28" s="6" t="s">
        <v>1</v>
      </c>
      <c r="C28" s="6" t="s">
        <v>2</v>
      </c>
      <c r="D28" s="6" t="s">
        <v>3</v>
      </c>
      <c r="E28" s="6" t="s">
        <v>4</v>
      </c>
    </row>
    <row r="29" spans="1:5" ht="37.5" customHeight="1">
      <c r="A29" s="19" t="s">
        <v>14</v>
      </c>
      <c r="B29" s="20">
        <f>350*2*2</f>
        <v>1400</v>
      </c>
      <c r="C29" s="21" t="s">
        <v>2</v>
      </c>
      <c r="D29" s="22"/>
      <c r="E29" s="23">
        <f t="shared" ref="E29" si="1">+B29*D29</f>
        <v>0</v>
      </c>
    </row>
    <row r="30" spans="1:5" ht="38.25" customHeight="1">
      <c r="A30" s="19" t="s">
        <v>15</v>
      </c>
      <c r="B30" s="20">
        <f>350*1</f>
        <v>350</v>
      </c>
      <c r="C30" s="21" t="s">
        <v>7</v>
      </c>
      <c r="D30" s="22"/>
      <c r="E30" s="23">
        <f>+B30*D30</f>
        <v>0</v>
      </c>
    </row>
    <row r="31" spans="1:5" ht="24" customHeight="1">
      <c r="A31" s="18" t="s">
        <v>5</v>
      </c>
      <c r="B31" s="18"/>
      <c r="C31" s="18"/>
      <c r="D31" s="18"/>
      <c r="E31" s="24">
        <f>SUM(E29:E30)</f>
        <v>0</v>
      </c>
    </row>
    <row r="34" spans="1:5" ht="18.75">
      <c r="A34" s="8" t="s">
        <v>16</v>
      </c>
    </row>
    <row r="36" spans="1:5" ht="32.25" customHeight="1">
      <c r="A36" s="5" t="s">
        <v>0</v>
      </c>
      <c r="B36" s="6" t="s">
        <v>1</v>
      </c>
      <c r="C36" s="6" t="s">
        <v>2</v>
      </c>
      <c r="D36" s="6" t="s">
        <v>3</v>
      </c>
      <c r="E36" s="6" t="s">
        <v>4</v>
      </c>
    </row>
    <row r="37" spans="1:5" ht="39.75" customHeight="1">
      <c r="A37" s="19" t="s">
        <v>17</v>
      </c>
      <c r="B37" s="20">
        <v>2</v>
      </c>
      <c r="C37" s="21" t="s">
        <v>2</v>
      </c>
      <c r="D37" s="22"/>
      <c r="E37" s="22">
        <f t="shared" ref="E37:E39" si="2">+B37*D37</f>
        <v>0</v>
      </c>
    </row>
    <row r="38" spans="1:5" ht="43.5" customHeight="1">
      <c r="A38" s="19" t="s">
        <v>18</v>
      </c>
      <c r="B38" s="20">
        <v>1</v>
      </c>
      <c r="C38" s="21" t="s">
        <v>2</v>
      </c>
      <c r="D38" s="22"/>
      <c r="E38" s="22">
        <f t="shared" si="2"/>
        <v>0</v>
      </c>
    </row>
    <row r="39" spans="1:5" ht="45.75" customHeight="1">
      <c r="A39" s="25" t="s">
        <v>19</v>
      </c>
      <c r="B39" s="20">
        <v>350</v>
      </c>
      <c r="C39" s="21" t="s">
        <v>20</v>
      </c>
      <c r="D39" s="26"/>
      <c r="E39" s="27">
        <f t="shared" si="2"/>
        <v>0</v>
      </c>
    </row>
    <row r="40" spans="1:5" ht="28.5" customHeight="1">
      <c r="A40" s="18" t="s">
        <v>5</v>
      </c>
      <c r="B40" s="18"/>
      <c r="C40" s="18"/>
      <c r="D40" s="18"/>
      <c r="E40" s="24">
        <f>SUM(E37:E39)</f>
        <v>0</v>
      </c>
    </row>
    <row r="43" spans="1:5" ht="18.75">
      <c r="A43" s="8" t="s">
        <v>21</v>
      </c>
    </row>
    <row r="45" spans="1:5" ht="37.5" customHeight="1">
      <c r="A45" s="5" t="s">
        <v>0</v>
      </c>
      <c r="B45" s="6" t="s">
        <v>1</v>
      </c>
      <c r="C45" s="6" t="s">
        <v>2</v>
      </c>
      <c r="D45" s="6" t="s">
        <v>3</v>
      </c>
      <c r="E45" s="6" t="s">
        <v>4</v>
      </c>
    </row>
    <row r="46" spans="1:5" ht="52.5" customHeight="1">
      <c r="A46" s="19" t="s">
        <v>22</v>
      </c>
      <c r="B46" s="20">
        <v>4</v>
      </c>
      <c r="C46" s="21" t="s">
        <v>23</v>
      </c>
      <c r="D46" s="22"/>
      <c r="E46" s="23">
        <f>+B46*D46</f>
        <v>0</v>
      </c>
    </row>
    <row r="47" spans="1:5" ht="51.75" customHeight="1">
      <c r="A47" s="19" t="s">
        <v>24</v>
      </c>
      <c r="B47" s="20">
        <v>4</v>
      </c>
      <c r="C47" s="21" t="s">
        <v>23</v>
      </c>
      <c r="D47" s="22"/>
      <c r="E47" s="23">
        <f>+B47*D47</f>
        <v>0</v>
      </c>
    </row>
    <row r="48" spans="1:5" ht="48.75" customHeight="1">
      <c r="A48" s="19" t="s">
        <v>25</v>
      </c>
      <c r="B48" s="20">
        <v>4</v>
      </c>
      <c r="C48" s="21" t="s">
        <v>23</v>
      </c>
      <c r="D48" s="22"/>
      <c r="E48" s="23">
        <f>+B48*D48</f>
        <v>0</v>
      </c>
    </row>
    <row r="49" spans="1:5" ht="27" customHeight="1">
      <c r="A49" s="18" t="s">
        <v>5</v>
      </c>
      <c r="B49" s="18"/>
      <c r="C49" s="18"/>
      <c r="D49" s="18"/>
      <c r="E49" s="24">
        <f>SUM(E46:E48)</f>
        <v>0</v>
      </c>
    </row>
    <row r="53" spans="1:5" ht="18.75">
      <c r="A53" s="14" t="s">
        <v>8</v>
      </c>
      <c r="B53" s="14"/>
      <c r="C53" s="14"/>
      <c r="D53" s="14"/>
      <c r="E53" s="2" t="s">
        <v>4</v>
      </c>
    </row>
    <row r="54" spans="1:5" ht="26.25" customHeight="1">
      <c r="A54" s="9" t="str">
        <f>+A17</f>
        <v>Lote 1 - Despesas com locação de Equipamentos de audiovisual</v>
      </c>
      <c r="B54" s="9"/>
      <c r="C54" s="9"/>
      <c r="D54" s="9"/>
      <c r="E54" s="3">
        <f>+E22</f>
        <v>0</v>
      </c>
    </row>
    <row r="55" spans="1:5" ht="26.25" customHeight="1">
      <c r="A55" s="11" t="str">
        <f>+A25</f>
        <v>Lote 2 - Despesas com alimentação e hospedagem</v>
      </c>
      <c r="B55" s="12"/>
      <c r="C55" s="12"/>
      <c r="D55" s="13"/>
      <c r="E55" s="3">
        <f>+E31</f>
        <v>0</v>
      </c>
    </row>
    <row r="56" spans="1:5" ht="26.25" customHeight="1">
      <c r="A56" s="11" t="str">
        <f>+A34</f>
        <v>Lote 3 - Despesas com confecção, impressão e Kit material gráfico para participantes</v>
      </c>
      <c r="B56" s="12"/>
      <c r="C56" s="12"/>
      <c r="D56" s="13"/>
      <c r="E56" s="3">
        <f>+E40</f>
        <v>0</v>
      </c>
    </row>
    <row r="57" spans="1:5" ht="30.75" customHeight="1">
      <c r="A57" s="9" t="str">
        <f>+A43</f>
        <v>Lote 4 - Despesas com  deslocamento dos participantes</v>
      </c>
      <c r="B57" s="9"/>
      <c r="C57" s="9"/>
      <c r="D57" s="9"/>
      <c r="E57" s="3">
        <f>+E49</f>
        <v>0</v>
      </c>
    </row>
    <row r="58" spans="1:5" ht="25.5" customHeight="1">
      <c r="A58" s="10" t="s">
        <v>5</v>
      </c>
      <c r="B58" s="10"/>
      <c r="C58" s="10"/>
      <c r="D58" s="10"/>
      <c r="E58" s="4">
        <f>SUM(E54:E57)</f>
        <v>0</v>
      </c>
    </row>
  </sheetData>
  <mergeCells count="12">
    <mergeCell ref="A10:E10"/>
    <mergeCell ref="A12:E12"/>
    <mergeCell ref="A22:D22"/>
    <mergeCell ref="A31:D31"/>
    <mergeCell ref="A40:D40"/>
    <mergeCell ref="A49:D49"/>
    <mergeCell ref="A58:D58"/>
    <mergeCell ref="A55:D55"/>
    <mergeCell ref="A56:D56"/>
    <mergeCell ref="A53:D53"/>
    <mergeCell ref="A54:D54"/>
    <mergeCell ref="A57:D57"/>
  </mergeCells>
  <pageMargins left="0.511811024" right="0.511811024" top="0.78740157499999996" bottom="0.78740157499999996" header="0.31496062000000002" footer="0.31496062000000002"/>
  <pageSetup paperSize="9" scale="51" orientation="portrait" r:id="rId1"/>
  <rowBreaks count="1" manualBreakCount="1">
    <brk id="5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Lotes 1,2,3,4,</vt:lpstr>
      <vt:lpstr>'Lotes 1,2,3,4,'!Area_de_impressao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Ramos</dc:creator>
  <cp:lastModifiedBy>Roberto Ramos</cp:lastModifiedBy>
  <dcterms:created xsi:type="dcterms:W3CDTF">2026-04-24T21:03:20Z</dcterms:created>
  <dcterms:modified xsi:type="dcterms:W3CDTF">2026-08-12T01:12:44Z</dcterms:modified>
</cp:coreProperties>
</file>